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業務\010_工事発注\★R2発注\13_ Ｒ２徳土　高森東谷　佐・下　管理用道路工事（２）\001_当初設計\10 PPI\"/>
    </mc:Choice>
  </mc:AlternateContent>
  <bookViews>
    <workbookView xWindow="0" yWindow="0" windowWidth="21075" windowHeight="110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1" i="1" l="1"/>
  <c r="G68" i="1"/>
  <c r="G67" i="1"/>
  <c r="G65" i="1"/>
  <c r="G64" i="1" s="1"/>
  <c r="G59" i="1" s="1"/>
  <c r="G61" i="1"/>
  <c r="G60" i="1"/>
  <c r="G57" i="1"/>
  <c r="G54" i="1"/>
  <c r="G50" i="1"/>
  <c r="G44" i="1"/>
  <c r="G43" i="1" s="1"/>
  <c r="G36" i="1"/>
  <c r="G31" i="1"/>
  <c r="G23" i="1"/>
  <c r="G22" i="1" s="1"/>
  <c r="G20" i="1"/>
  <c r="G15" i="1"/>
  <c r="G12" i="1"/>
  <c r="G11" i="1" s="1"/>
  <c r="G70" i="1" l="1"/>
  <c r="G10" i="1"/>
  <c r="G75" i="1" l="1"/>
  <c r="G77" i="1" s="1"/>
  <c r="G78" i="1" s="1"/>
  <c r="G73" i="1"/>
</calcChain>
</file>

<file path=xl/sharedStrings.xml><?xml version="1.0" encoding="utf-8"?>
<sst xmlns="http://schemas.openxmlformats.org/spreadsheetml/2006/main" count="151" uniqueCount="85">
  <si>
    <t>工事費内訳書</t>
  </si>
  <si>
    <t>住　　　　所</t>
  </si>
  <si>
    <t>商号又は名称</t>
  </si>
  <si>
    <t>代 表 者 名</t>
  </si>
  <si>
    <t>工 事 名</t>
  </si>
  <si>
    <t>Ｒ２徳土　高森東谷　佐・下　管理用道路工事（２）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</si>
  <si>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</si>
  <si>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</si>
  <si>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</si>
  <si>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</si>
  <si>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</si>
  <si>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</si>
  <si>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</si>
  <si>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</si>
  <si>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</si>
  <si>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</si>
  <si>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</si>
  <si>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</si>
  <si>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</si>
  <si>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</si>
  <si>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土砂等運搬（仮置き場）</t>
  </si>
  <si>
    <t>土砂等運搬（流用先）</t>
  </si>
  <si>
    <t>路床盛土工</t>
  </si>
  <si>
    <t>路床盛土</t>
  </si>
  <si>
    <t>擁壁工</t>
  </si>
  <si>
    <t>作業土工</t>
  </si>
  <si>
    <t>床掘り(掘削)</t>
  </si>
  <si>
    <t>床掘り</t>
  </si>
  <si>
    <t>埋戻し
　1.0m≦W&lt;4.0m</t>
  </si>
  <si>
    <t>埋戻し
　W＜1.0m</t>
  </si>
  <si>
    <t>基面整正</t>
  </si>
  <si>
    <t>m2</t>
  </si>
  <si>
    <t>場所打擁壁工(構造物単位)</t>
  </si>
  <si>
    <t>小型擁壁
　境界壁
　18-8-40 BBorN W/C≦60%</t>
  </si>
  <si>
    <t>小型擁壁
　1号重力式擁壁
　18-8-40 BBorN W/C≦60%</t>
  </si>
  <si>
    <t>重力式擁壁
　2号重力式擁壁
　18-8-40 BBorN W/C≦60%</t>
  </si>
  <si>
    <t>もたれ式擁壁　
　18-8-40 BBorN W/C≦60%</t>
  </si>
  <si>
    <t>場所打擁壁工
　張コンクリート</t>
  </si>
  <si>
    <t>ｺﾝｸﾘｰﾄ
　18-8-40 BBorN W/C≦60%</t>
  </si>
  <si>
    <t>型枠</t>
  </si>
  <si>
    <t>足場</t>
  </si>
  <si>
    <t>掛m2</t>
  </si>
  <si>
    <t>目地板</t>
  </si>
  <si>
    <t>裏石積</t>
  </si>
  <si>
    <t>水抜ﾊﾟｲﾌﾟ</t>
  </si>
  <si>
    <t>m</t>
  </si>
  <si>
    <t>排水構造物工</t>
  </si>
  <si>
    <t>側溝工</t>
  </si>
  <si>
    <t>ﾌﾟﾚｷｬｽﾄU型側溝</t>
  </si>
  <si>
    <t>ｺﾙｹﾞｰﾄﾌﾘｭｰﾑ</t>
  </si>
  <si>
    <t>横断側溝　</t>
  </si>
  <si>
    <t>個</t>
  </si>
  <si>
    <t>側溝基礎</t>
  </si>
  <si>
    <t>集水桝･ﾏﾝﾎｰﾙ工</t>
  </si>
  <si>
    <t>現場打ち集水桝
　2号集水桝
　18-8-25 BBorN W/C≦60%</t>
  </si>
  <si>
    <t>箇所</t>
  </si>
  <si>
    <t>現場打ち集水桝
　3号集水桝
　18-8-25 BBorN W/C≦60%</t>
  </si>
  <si>
    <t>現場打ち集水桝
　5号集水桝
　18-8-25 BBorN W/C≦60%</t>
  </si>
  <si>
    <t>場所打水路工</t>
  </si>
  <si>
    <t>現場打水路　
　1号U型水路
　18-8-25 BBorN W/C≦60%</t>
  </si>
  <si>
    <t>現場打水路　
　2号L型水路
　18-8-25 BBorN W/C≦60%</t>
  </si>
  <si>
    <t>排水工</t>
  </si>
  <si>
    <t>小段排水</t>
  </si>
  <si>
    <t>舗装</t>
  </si>
  <si>
    <t>舗装工</t>
  </si>
  <si>
    <t>ｺﾝｸﾘｰﾄ舗装工</t>
  </si>
  <si>
    <t>上層路盤(車道･路肩部)</t>
  </si>
  <si>
    <t>ｺﾝｸﾘｰﾄ舗装　</t>
  </si>
  <si>
    <t>防護柵工</t>
  </si>
  <si>
    <t>路側防護柵工</t>
  </si>
  <si>
    <t>ｶﾞｰﾄﾞﾚｰﾙ
　Gr-C-2B-S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</si>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</sst>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58" workbookViewId="0">
      <selection activeCell="F62" sqref="F6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G11+G22+G43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120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G16+G17+G18+G19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17</v>
      </c>
      <c r="F17" s="9">
        <v>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17</v>
      </c>
      <c r="F18" s="9">
        <v>420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17</v>
      </c>
      <c r="F19" s="9">
        <v>420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17</v>
      </c>
      <c r="F21" s="9">
        <v>60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24</v>
      </c>
      <c r="C22" s="23"/>
      <c r="D22" s="23"/>
      <c r="E22" s="8" t="s">
        <v>13</v>
      </c>
      <c r="F22" s="9">
        <v>1</v>
      </c>
      <c r="G22" s="10">
        <f>G23+G31+G36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25</v>
      </c>
      <c r="D23" s="23"/>
      <c r="E23" s="8" t="s">
        <v>13</v>
      </c>
      <c r="F23" s="9">
        <v>1</v>
      </c>
      <c r="G23" s="10">
        <f>G24+G25+G26+G27+G28+G29+G30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17</v>
      </c>
      <c r="F24" s="9">
        <v>140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26</v>
      </c>
      <c r="E25" s="8" t="s">
        <v>17</v>
      </c>
      <c r="F25" s="9">
        <v>40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17</v>
      </c>
      <c r="F26" s="9">
        <v>80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17</v>
      </c>
      <c r="F27" s="9">
        <v>30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28</v>
      </c>
      <c r="E28" s="8" t="s">
        <v>17</v>
      </c>
      <c r="F28" s="9">
        <v>30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29</v>
      </c>
      <c r="E29" s="8" t="s">
        <v>17</v>
      </c>
      <c r="F29" s="9">
        <v>50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30</v>
      </c>
      <c r="E30" s="8" t="s">
        <v>31</v>
      </c>
      <c r="F30" s="9">
        <v>127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32</v>
      </c>
      <c r="D31" s="23"/>
      <c r="E31" s="8" t="s">
        <v>13</v>
      </c>
      <c r="F31" s="9">
        <v>1</v>
      </c>
      <c r="G31" s="10">
        <f>G32+G33+G34+G35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33</v>
      </c>
      <c r="E32" s="8" t="s">
        <v>17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34</v>
      </c>
      <c r="E33" s="8" t="s">
        <v>17</v>
      </c>
      <c r="F33" s="9">
        <v>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35</v>
      </c>
      <c r="E34" s="8" t="s">
        <v>17</v>
      </c>
      <c r="F34" s="9">
        <v>61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36</v>
      </c>
      <c r="E35" s="8" t="s">
        <v>17</v>
      </c>
      <c r="F35" s="9">
        <v>78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37</v>
      </c>
      <c r="D36" s="23"/>
      <c r="E36" s="8" t="s">
        <v>13</v>
      </c>
      <c r="F36" s="9">
        <v>1</v>
      </c>
      <c r="G36" s="10">
        <f>G37+G38+G39+G40+G41+G42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38</v>
      </c>
      <c r="E37" s="8" t="s">
        <v>17</v>
      </c>
      <c r="F37" s="9">
        <v>27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39</v>
      </c>
      <c r="E38" s="8" t="s">
        <v>31</v>
      </c>
      <c r="F38" s="9">
        <v>53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40</v>
      </c>
      <c r="E39" s="8" t="s">
        <v>41</v>
      </c>
      <c r="F39" s="9">
        <v>53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42</v>
      </c>
      <c r="E40" s="8" t="s">
        <v>31</v>
      </c>
      <c r="F40" s="9">
        <v>3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43</v>
      </c>
      <c r="E41" s="8" t="s">
        <v>31</v>
      </c>
      <c r="F41" s="9">
        <v>19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44</v>
      </c>
      <c r="E42" s="8" t="s">
        <v>45</v>
      </c>
      <c r="F42" s="9">
        <v>9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46</v>
      </c>
      <c r="C43" s="23"/>
      <c r="D43" s="23"/>
      <c r="E43" s="8" t="s">
        <v>13</v>
      </c>
      <c r="F43" s="9">
        <v>1</v>
      </c>
      <c r="G43" s="10">
        <f>G44+G50+G54+G57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47</v>
      </c>
      <c r="D44" s="23"/>
      <c r="E44" s="8" t="s">
        <v>13</v>
      </c>
      <c r="F44" s="9">
        <v>1</v>
      </c>
      <c r="G44" s="10">
        <f>G45+G46+G47+G48+G49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48</v>
      </c>
      <c r="E45" s="8" t="s">
        <v>45</v>
      </c>
      <c r="F45" s="9">
        <v>3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49</v>
      </c>
      <c r="E46" s="8" t="s">
        <v>45</v>
      </c>
      <c r="F46" s="9">
        <v>13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49</v>
      </c>
      <c r="E47" s="8" t="s">
        <v>45</v>
      </c>
      <c r="F47" s="9">
        <v>3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50</v>
      </c>
      <c r="E48" s="8" t="s">
        <v>51</v>
      </c>
      <c r="F48" s="9">
        <v>2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45</v>
      </c>
      <c r="F49" s="9">
        <v>3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53</v>
      </c>
      <c r="D50" s="23"/>
      <c r="E50" s="8" t="s">
        <v>13</v>
      </c>
      <c r="F50" s="9">
        <v>1</v>
      </c>
      <c r="G50" s="10">
        <f>G51+G52+G53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54</v>
      </c>
      <c r="E51" s="8" t="s">
        <v>55</v>
      </c>
      <c r="F51" s="9">
        <v>1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56</v>
      </c>
      <c r="E52" s="8" t="s">
        <v>55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57</v>
      </c>
      <c r="E53" s="8" t="s">
        <v>55</v>
      </c>
      <c r="F53" s="9">
        <v>1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23" t="s">
        <v>58</v>
      </c>
      <c r="D54" s="23"/>
      <c r="E54" s="8" t="s">
        <v>13</v>
      </c>
      <c r="F54" s="9">
        <v>1</v>
      </c>
      <c r="G54" s="10">
        <f>G55+G56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59</v>
      </c>
      <c r="E55" s="8" t="s">
        <v>45</v>
      </c>
      <c r="F55" s="9">
        <v>17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60</v>
      </c>
      <c r="E56" s="8" t="s">
        <v>45</v>
      </c>
      <c r="F56" s="9">
        <v>30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23" t="s">
        <v>61</v>
      </c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62</v>
      </c>
      <c r="E58" s="8" t="s">
        <v>45</v>
      </c>
      <c r="F58" s="9">
        <v>38</v>
      </c>
      <c r="G58" s="11"/>
      <c r="I58" s="12">
        <v>49</v>
      </c>
      <c r="J58" s="13">
        <v>4</v>
      </c>
    </row>
    <row r="59" spans="1:10" ht="42" customHeight="1" x14ac:dyDescent="0.15">
      <c r="A59" s="22" t="s">
        <v>63</v>
      </c>
      <c r="B59" s="23"/>
      <c r="C59" s="23"/>
      <c r="D59" s="23"/>
      <c r="E59" s="8" t="s">
        <v>13</v>
      </c>
      <c r="F59" s="9">
        <v>1</v>
      </c>
      <c r="G59" s="10">
        <f>G60+G64+G67</f>
        <v>0</v>
      </c>
      <c r="I59" s="12">
        <v>50</v>
      </c>
      <c r="J59" s="13">
        <v>1</v>
      </c>
    </row>
    <row r="60" spans="1:10" ht="42" customHeight="1" x14ac:dyDescent="0.15">
      <c r="A60" s="6"/>
      <c r="B60" s="23" t="s">
        <v>64</v>
      </c>
      <c r="C60" s="23"/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2</v>
      </c>
    </row>
    <row r="61" spans="1:10" ht="42" customHeight="1" x14ac:dyDescent="0.15">
      <c r="A61" s="6"/>
      <c r="B61" s="7"/>
      <c r="C61" s="23" t="s">
        <v>65</v>
      </c>
      <c r="D61" s="23"/>
      <c r="E61" s="8" t="s">
        <v>13</v>
      </c>
      <c r="F61" s="9">
        <v>1</v>
      </c>
      <c r="G61" s="10">
        <f>G62+G63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66</v>
      </c>
      <c r="E62" s="8" t="s">
        <v>31</v>
      </c>
      <c r="F62" s="9">
        <v>209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67</v>
      </c>
      <c r="E63" s="8" t="s">
        <v>31</v>
      </c>
      <c r="F63" s="9">
        <v>210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23" t="s">
        <v>68</v>
      </c>
      <c r="C64" s="23"/>
      <c r="D64" s="23"/>
      <c r="E64" s="8" t="s">
        <v>13</v>
      </c>
      <c r="F64" s="9">
        <v>1</v>
      </c>
      <c r="G64" s="10">
        <f>G65</f>
        <v>0</v>
      </c>
      <c r="I64" s="12">
        <v>55</v>
      </c>
      <c r="J64" s="13">
        <v>2</v>
      </c>
    </row>
    <row r="65" spans="1:10" ht="42" customHeight="1" x14ac:dyDescent="0.15">
      <c r="A65" s="6"/>
      <c r="B65" s="7"/>
      <c r="C65" s="23" t="s">
        <v>69</v>
      </c>
      <c r="D65" s="23"/>
      <c r="E65" s="8" t="s">
        <v>13</v>
      </c>
      <c r="F65" s="9">
        <v>1</v>
      </c>
      <c r="G65" s="10">
        <f>G66</f>
        <v>0</v>
      </c>
      <c r="I65" s="12">
        <v>56</v>
      </c>
      <c r="J65" s="13">
        <v>3</v>
      </c>
    </row>
    <row r="66" spans="1:10" ht="42" customHeight="1" x14ac:dyDescent="0.15">
      <c r="A66" s="6"/>
      <c r="B66" s="7"/>
      <c r="C66" s="7"/>
      <c r="D66" s="23" t="s">
        <v>70</v>
      </c>
      <c r="E66" s="8" t="s">
        <v>45</v>
      </c>
      <c r="F66" s="9">
        <v>28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23" t="s">
        <v>71</v>
      </c>
      <c r="C67" s="23"/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2</v>
      </c>
    </row>
    <row r="68" spans="1:10" ht="42" customHeight="1" x14ac:dyDescent="0.15">
      <c r="A68" s="6"/>
      <c r="B68" s="7"/>
      <c r="C68" s="23" t="s">
        <v>72</v>
      </c>
      <c r="D68" s="23"/>
      <c r="E68" s="8" t="s">
        <v>13</v>
      </c>
      <c r="F68" s="9">
        <v>1</v>
      </c>
      <c r="G68" s="10">
        <f>G69</f>
        <v>0</v>
      </c>
      <c r="I68" s="12">
        <v>59</v>
      </c>
      <c r="J68" s="13">
        <v>3</v>
      </c>
    </row>
    <row r="69" spans="1:10" ht="42" customHeight="1" x14ac:dyDescent="0.15">
      <c r="A69" s="6"/>
      <c r="B69" s="7"/>
      <c r="C69" s="7"/>
      <c r="D69" s="23" t="s">
        <v>73</v>
      </c>
      <c r="E69" s="8" t="s">
        <v>74</v>
      </c>
      <c r="F69" s="9">
        <v>100</v>
      </c>
      <c r="G69" s="11"/>
      <c r="I69" s="12">
        <v>60</v>
      </c>
      <c r="J69" s="13">
        <v>4</v>
      </c>
    </row>
    <row r="70" spans="1:10" ht="42" customHeight="1" x14ac:dyDescent="0.15">
      <c r="A70" s="22" t="s">
        <v>75</v>
      </c>
      <c r="B70" s="23"/>
      <c r="C70" s="23"/>
      <c r="D70" s="23"/>
      <c r="E70" s="8" t="s">
        <v>13</v>
      </c>
      <c r="F70" s="9">
        <v>1</v>
      </c>
      <c r="G70" s="10">
        <f>G11+G22+G43+G60+G64+G67</f>
        <v>0</v>
      </c>
      <c r="I70" s="12">
        <v>61</v>
      </c>
      <c r="J70" s="13">
        <v>20</v>
      </c>
    </row>
    <row r="71" spans="1:10" ht="42" customHeight="1" x14ac:dyDescent="0.15">
      <c r="A71" s="22" t="s">
        <v>76</v>
      </c>
      <c r="B71" s="23"/>
      <c r="C71" s="23"/>
      <c r="D71" s="23"/>
      <c r="E71" s="8" t="s">
        <v>13</v>
      </c>
      <c r="F71" s="9">
        <v>1</v>
      </c>
      <c r="G71" s="10">
        <f>G72</f>
        <v>0</v>
      </c>
      <c r="I71" s="12">
        <v>62</v>
      </c>
      <c r="J71" s="13">
        <v>200</v>
      </c>
    </row>
    <row r="72" spans="1:10" ht="42" customHeight="1" x14ac:dyDescent="0.15">
      <c r="A72" s="6"/>
      <c r="B72" s="23" t="s">
        <v>77</v>
      </c>
      <c r="C72" s="23"/>
      <c r="D72" s="23"/>
      <c r="E72" s="8" t="s">
        <v>13</v>
      </c>
      <c r="F72" s="9">
        <v>1</v>
      </c>
      <c r="G72" s="11"/>
      <c r="I72" s="12">
        <v>63</v>
      </c>
      <c r="J72" s="13"/>
    </row>
    <row r="73" spans="1:10" ht="42" customHeight="1" x14ac:dyDescent="0.15">
      <c r="A73" s="22" t="s">
        <v>78</v>
      </c>
      <c r="B73" s="23"/>
      <c r="C73" s="23"/>
      <c r="D73" s="23"/>
      <c r="E73" s="8" t="s">
        <v>13</v>
      </c>
      <c r="F73" s="9">
        <v>1</v>
      </c>
      <c r="G73" s="10">
        <f>G70+G71</f>
        <v>0</v>
      </c>
      <c r="I73" s="12">
        <v>64</v>
      </c>
      <c r="J73" s="13"/>
    </row>
    <row r="74" spans="1:10" ht="42" customHeight="1" x14ac:dyDescent="0.15">
      <c r="A74" s="6"/>
      <c r="B74" s="23" t="s">
        <v>79</v>
      </c>
      <c r="C74" s="23"/>
      <c r="D74" s="23"/>
      <c r="E74" s="8" t="s">
        <v>13</v>
      </c>
      <c r="F74" s="9">
        <v>1</v>
      </c>
      <c r="G74" s="11"/>
      <c r="I74" s="12">
        <v>65</v>
      </c>
      <c r="J74" s="13">
        <v>210</v>
      </c>
    </row>
    <row r="75" spans="1:10" ht="42" customHeight="1" x14ac:dyDescent="0.15">
      <c r="A75" s="22" t="s">
        <v>80</v>
      </c>
      <c r="B75" s="23"/>
      <c r="C75" s="23"/>
      <c r="D75" s="23"/>
      <c r="E75" s="8" t="s">
        <v>13</v>
      </c>
      <c r="F75" s="9">
        <v>1</v>
      </c>
      <c r="G75" s="10">
        <f>G70+G71+G74</f>
        <v>0</v>
      </c>
      <c r="I75" s="12">
        <v>66</v>
      </c>
      <c r="J75" s="13"/>
    </row>
    <row r="76" spans="1:10" ht="42" customHeight="1" x14ac:dyDescent="0.15">
      <c r="A76" s="6"/>
      <c r="B76" s="23" t="s">
        <v>81</v>
      </c>
      <c r="C76" s="23"/>
      <c r="D76" s="23"/>
      <c r="E76" s="8" t="s">
        <v>13</v>
      </c>
      <c r="F76" s="9">
        <v>1</v>
      </c>
      <c r="G76" s="11"/>
      <c r="I76" s="12">
        <v>67</v>
      </c>
      <c r="J76" s="13">
        <v>220</v>
      </c>
    </row>
    <row r="77" spans="1:10" ht="42" customHeight="1" x14ac:dyDescent="0.15">
      <c r="A77" s="22" t="s">
        <v>82</v>
      </c>
      <c r="B77" s="23"/>
      <c r="C77" s="23"/>
      <c r="D77" s="23"/>
      <c r="E77" s="8" t="s">
        <v>13</v>
      </c>
      <c r="F77" s="9">
        <v>1</v>
      </c>
      <c r="G77" s="10">
        <f>G75+G76</f>
        <v>0</v>
      </c>
      <c r="I77" s="12">
        <v>68</v>
      </c>
      <c r="J77" s="13">
        <v>30</v>
      </c>
    </row>
    <row r="78" spans="1:10" ht="42" customHeight="1" x14ac:dyDescent="0.15">
      <c r="A78" s="24" t="s">
        <v>83</v>
      </c>
      <c r="B78" s="25"/>
      <c r="C78" s="25"/>
      <c r="D78" s="25"/>
      <c r="E78" s="14" t="s">
        <v>84</v>
      </c>
      <c r="F78" s="15" t="s">
        <v>84</v>
      </c>
      <c r="G78" s="16">
        <f>G77</f>
        <v>0</v>
      </c>
      <c r="I78" s="17">
        <v>69</v>
      </c>
      <c r="J78" s="17">
        <v>90</v>
      </c>
    </row>
  </sheetData>
  <sheetProtection sheet="1"/>
  <mergeCells count="75">
    <mergeCell ref="B74:D74"/>
    <mergeCell ref="A75:D75"/>
    <mergeCell ref="B76:D76"/>
    <mergeCell ref="A77:D77"/>
    <mergeCell ref="A78:D78"/>
    <mergeCell ref="D69"/>
    <mergeCell ref="A70:D70"/>
    <mergeCell ref="A71:D71"/>
    <mergeCell ref="B72:D72"/>
    <mergeCell ref="A73:D73"/>
    <mergeCell ref="B64:D64"/>
    <mergeCell ref="C65:D65"/>
    <mergeCell ref="D66"/>
    <mergeCell ref="B67:D67"/>
    <mergeCell ref="C68:D68"/>
    <mergeCell ref="A59:D59"/>
    <mergeCell ref="B60:D60"/>
    <mergeCell ref="C61:D61"/>
    <mergeCell ref="D62"/>
    <mergeCell ref="D63"/>
    <mergeCell ref="C54:D54"/>
    <mergeCell ref="D55"/>
    <mergeCell ref="D56"/>
    <mergeCell ref="C57:D57"/>
    <mergeCell ref="D58"/>
    <mergeCell ref="D49"/>
    <mergeCell ref="C50:D50"/>
    <mergeCell ref="D51"/>
    <mergeCell ref="D52"/>
    <mergeCell ref="D53"/>
    <mergeCell ref="C44:D44"/>
    <mergeCell ref="D45"/>
    <mergeCell ref="D46"/>
    <mergeCell ref="D47"/>
    <mergeCell ref="D48"/>
    <mergeCell ref="D39"/>
    <mergeCell ref="D40"/>
    <mergeCell ref="D41"/>
    <mergeCell ref="D42"/>
    <mergeCell ref="B43:D43"/>
    <mergeCell ref="D34"/>
    <mergeCell ref="D35"/>
    <mergeCell ref="C36:D36"/>
    <mergeCell ref="D37"/>
    <mergeCell ref="D38"/>
    <mergeCell ref="D29"/>
    <mergeCell ref="D30"/>
    <mergeCell ref="C31:D31"/>
    <mergeCell ref="D32"/>
    <mergeCell ref="D33"/>
    <mergeCell ref="D24"/>
    <mergeCell ref="D25"/>
    <mergeCell ref="D26"/>
    <mergeCell ref="D27"/>
    <mergeCell ref="D28"/>
    <mergeCell ref="D19"/>
    <mergeCell ref="C20:D20"/>
    <mergeCell ref="D21"/>
    <mergeCell ref="B22:D22"/>
    <mergeCell ref="C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Kouji</cp:lastModifiedBy>
  <dcterms:created xsi:type="dcterms:W3CDTF">2020-11-06T07:48:40Z</dcterms:created>
  <dcterms:modified xsi:type="dcterms:W3CDTF">2020-11-06T07:48:56Z</dcterms:modified>
</cp:coreProperties>
</file>